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vdovic\Desktop\Proračun 2021\3 rebalans\"/>
    </mc:Choice>
  </mc:AlternateContent>
  <xr:revisionPtr revIDLastSave="0" documentId="13_ncr:1_{DA877567-48CE-437F-A9C6-857D23843CD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  <c r="I78" i="1"/>
  <c r="I76" i="1"/>
  <c r="I75" i="1"/>
  <c r="I74" i="1"/>
  <c r="I72" i="1"/>
  <c r="I71" i="1"/>
  <c r="I69" i="1"/>
  <c r="I66" i="1"/>
  <c r="I65" i="1"/>
  <c r="I63" i="1"/>
  <c r="I62" i="1"/>
  <c r="I61" i="1"/>
  <c r="I59" i="1"/>
  <c r="I58" i="1"/>
  <c r="D58" i="1"/>
  <c r="C58" i="1"/>
  <c r="I57" i="1"/>
  <c r="B57" i="1"/>
  <c r="I55" i="1"/>
  <c r="D55" i="1"/>
  <c r="D57" i="1" s="1"/>
  <c r="C55" i="1"/>
  <c r="C57" i="1" s="1"/>
  <c r="I53" i="1"/>
  <c r="D53" i="1"/>
  <c r="C53" i="1"/>
  <c r="I52" i="1"/>
  <c r="I50" i="1"/>
  <c r="I48" i="1"/>
  <c r="I47" i="1"/>
  <c r="D47" i="1"/>
  <c r="I44" i="1"/>
  <c r="I43" i="1"/>
  <c r="I41" i="1"/>
  <c r="I39" i="1"/>
  <c r="I38" i="1"/>
  <c r="I36" i="1"/>
  <c r="I35" i="1"/>
  <c r="I32" i="1"/>
  <c r="I31" i="1"/>
  <c r="I28" i="1"/>
  <c r="I26" i="1"/>
  <c r="I25" i="1"/>
  <c r="I24" i="1"/>
  <c r="I22" i="1"/>
  <c r="I21" i="1"/>
  <c r="I20" i="1"/>
  <c r="I19" i="1"/>
  <c r="I17" i="1"/>
  <c r="I16" i="1"/>
  <c r="I15" i="1"/>
  <c r="I14" i="1"/>
  <c r="I12" i="1"/>
  <c r="I9" i="1"/>
  <c r="I8" i="1"/>
  <c r="I7" i="1"/>
</calcChain>
</file>

<file path=xl/sharedStrings.xml><?xml version="1.0" encoding="utf-8"?>
<sst xmlns="http://schemas.openxmlformats.org/spreadsheetml/2006/main" count="219" uniqueCount="87">
  <si>
    <t>Vrsta (investicija, kapitalna pomoć, donacija)</t>
  </si>
  <si>
    <t>Šifra programa</t>
  </si>
  <si>
    <t>Naziv programa</t>
  </si>
  <si>
    <t>Izvor financiranja</t>
  </si>
  <si>
    <t>Ukupno</t>
  </si>
  <si>
    <t>investicija</t>
  </si>
  <si>
    <t>Potrebe grada u kulturi</t>
  </si>
  <si>
    <t>Planirani iznos po godinama</t>
  </si>
  <si>
    <t>Pomoći Moslavina d.o.o.</t>
  </si>
  <si>
    <t>kapitalna pomoć</t>
  </si>
  <si>
    <t>Razvoj komunalnih društava</t>
  </si>
  <si>
    <t>Rekonstrukcija i izgradnja ostalih objekata u vlasništvu grada</t>
  </si>
  <si>
    <t>Prihodi za posebne namjene - kapitalni prihodi</t>
  </si>
  <si>
    <t>Plan razvojnih programa</t>
  </si>
  <si>
    <t>Naziv projekta</t>
  </si>
  <si>
    <t>GRAD KUTINA</t>
  </si>
  <si>
    <t>Izgradnja nogostupa i biciklističkih staza</t>
  </si>
  <si>
    <t>Obnova i izgradnja gradskih groblja</t>
  </si>
  <si>
    <t>Pomoći EKO Moslavina</t>
  </si>
  <si>
    <t>Dom Radićeva - romsko naselje</t>
  </si>
  <si>
    <t xml:space="preserve">Pomoći </t>
  </si>
  <si>
    <t>Ulica Ravnice</t>
  </si>
  <si>
    <t>Opći prihodi i primici</t>
  </si>
  <si>
    <t>Razvoj turizma</t>
  </si>
  <si>
    <t xml:space="preserve">Prijamni centar Repušnica - moslavačka vrata u park prirode Lonjsko polje </t>
  </si>
  <si>
    <t>Pomoći za proračunske korisnike</t>
  </si>
  <si>
    <t>Obnova zgrade Muzeja Moslavine</t>
  </si>
  <si>
    <t>Prihodi proračunskih korisnika</t>
  </si>
  <si>
    <t>Rekonstrukcija doma Banova Jaruga za potrebe dječjeg vrtića</t>
  </si>
  <si>
    <t>Razvoj sustava odvojenog prikupljanja otpada</t>
  </si>
  <si>
    <t>Razvoj obrta, malog i srednjeg poduzetništva</t>
  </si>
  <si>
    <t>Pješačka staza uz Kutinicu</t>
  </si>
  <si>
    <t>Izgradnja javne rasvjete</t>
  </si>
  <si>
    <t>Održavanje imovine</t>
  </si>
  <si>
    <t>Izgradnja mostova</t>
  </si>
  <si>
    <t>Proširenje plinske mreže poslovna zona</t>
  </si>
  <si>
    <t>Uspostava industrijsko logističke zone</t>
  </si>
  <si>
    <t>Rekonstrukcija kluba mladih "Baraka"</t>
  </si>
  <si>
    <t>Energetska obnova Pučkog otvorenog učilišta Kutina</t>
  </si>
  <si>
    <t>Pomoći</t>
  </si>
  <si>
    <t>Zvonimirova ulica</t>
  </si>
  <si>
    <t>Izgradnja i rekonstrukcija nerazvrstanih gradskih cesta</t>
  </si>
  <si>
    <t>Ulica Hrvatskih branitelja</t>
  </si>
  <si>
    <t>Izgradnja parkirališta</t>
  </si>
  <si>
    <t>Dalmatinska ulica (sjever)</t>
  </si>
  <si>
    <t>Obnova i izgradnje parkova</t>
  </si>
  <si>
    <t>Sanacija klizišta</t>
  </si>
  <si>
    <t>Voćarska ulica</t>
  </si>
  <si>
    <t>Dalmatinska - Trg F. Tuđmana</t>
  </si>
  <si>
    <t>Izgradnja dječjeg vrtića u Kutini</t>
  </si>
  <si>
    <t xml:space="preserve">Namjenski primici od zaduživanja </t>
  </si>
  <si>
    <t>Izgradnja/rekonstrukcija plinske mreže</t>
  </si>
  <si>
    <t>Sanacija komunalne deponije Kutina</t>
  </si>
  <si>
    <t>Nadogradnja deponije</t>
  </si>
  <si>
    <t>Sortirnica</t>
  </si>
  <si>
    <t>Kompostirnica</t>
  </si>
  <si>
    <t>Parkiralište kod suda</t>
  </si>
  <si>
    <t>Rješavanje pristupačnosti osoba sa invaliditeom - vatrogasna zgrada</t>
  </si>
  <si>
    <t>Obnova upravne zgrade - POUK</t>
  </si>
  <si>
    <t>Podravska ulica</t>
  </si>
  <si>
    <t>Izgradnja mrtvačnice Ilova</t>
  </si>
  <si>
    <t>Uređenje spomen parka sudionicima Domovinskog rata na gradskom groblju u Kutini</t>
  </si>
  <si>
    <t>Rekonstrukcija paviljona na Trgu</t>
  </si>
  <si>
    <t>Uspostava logističkog terminala u ILZ</t>
  </si>
  <si>
    <t xml:space="preserve">SMART &amp; KIND - pametna zona za pametne investicije </t>
  </si>
  <si>
    <t>Razvoj poljoprivrede</t>
  </si>
  <si>
    <t>Rekonstrukcija šumskih prometnica - Čaire, Gojlo, Prkoser, Kutinska Slatina</t>
  </si>
  <si>
    <t>Uređenje poučne staze Crkveni jarak na Moslavačkoj gori</t>
  </si>
  <si>
    <t>Trijem k.br. 44</t>
  </si>
  <si>
    <t>Obnova Palače kotarske oblasti</t>
  </si>
  <si>
    <t>Razvoj sporta</t>
  </si>
  <si>
    <t>Rekonstrukcija sustava grijanja</t>
  </si>
  <si>
    <t>Urbani sportski park Kutina - Skate park</t>
  </si>
  <si>
    <t>Urbani sportski park Kutina - Pumptrack poligon</t>
  </si>
  <si>
    <t>Športski centar Kutina - solarni sustav grijanja</t>
  </si>
  <si>
    <t>Športski centar Kutina - multifunkcionalna dvorana br. 4</t>
  </si>
  <si>
    <t>Izgradnja pomoćnog objekta uz teniske terene Športski centar</t>
  </si>
  <si>
    <t>Uspostava Geoparka Moslavačka gora</t>
  </si>
  <si>
    <t>Uređenje vidikovca Vis na Moslavačkoj gori</t>
  </si>
  <si>
    <t>Interpretacijski i geo centar Moslavačke gore</t>
  </si>
  <si>
    <t>Izgradnja reciklažnog dvorišta</t>
  </si>
  <si>
    <t>Osnovno školstvo</t>
  </si>
  <si>
    <t>Komunalna naknada</t>
  </si>
  <si>
    <t xml:space="preserve">Jednosmjenski rad u OŠ Stjepana Kefelje </t>
  </si>
  <si>
    <t xml:space="preserve">Kupnja poslovnih prostora u stambeno-poslovnoj zgradi na Trgu </t>
  </si>
  <si>
    <t>Nabava imovine</t>
  </si>
  <si>
    <t xml:space="preserve">Treće izmjene i dopune proračuna Grada Kutine za 2021. godinu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</si>
</sst>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Border="1" applyAlignment="1">
      <alignment horizontal="left" vertical="center" wrapText="1"/>
    </xf>
    <xf numFmtId="0" fontId="5" fillId="0" borderId="0" xfId="0" applyFont="1"/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"/>
  <sheetViews>
    <sheetView tabSelected="1" zoomScaleNormal="100" workbookViewId="0">
      <selection activeCell="A75" sqref="A75:I75"/>
    </sheetView>
  </sheetViews>
  <sheetFormatPr defaultRowHeight="0" customHeight="1" zeroHeight="1" x14ac:dyDescent="0.25"/>
  <cols>
    <col min="1" max="1" width="25.44140625" customWidth="1"/>
    <col min="2" max="2" width="15.33203125" customWidth="1"/>
    <col min="4" max="4" width="19" customWidth="1"/>
    <col min="5" max="5" width="14" customWidth="1"/>
    <col min="6" max="9" width="12.5546875" customWidth="1"/>
    <col min="11" max="12" width="11.6640625" bestFit="1" customWidth="1"/>
  </cols>
  <sheetData>
    <row r="1" spans="1:9" ht="20.25" customHeight="1" x14ac:dyDescent="0.25">
      <c r="A1" s="12" t="s">
        <v>15</v>
      </c>
      <c r="B1" s="12"/>
      <c r="C1" s="12"/>
      <c r="D1" s="12"/>
      <c r="E1" s="12"/>
      <c r="F1" s="12"/>
      <c r="G1" s="12"/>
      <c r="H1" s="12"/>
      <c r="I1" s="12"/>
    </row>
    <row r="2" spans="1:9" ht="20.25" customHeight="1" x14ac:dyDescent="0.25">
      <c r="A2" s="13" t="s">
        <v>86</v>
      </c>
      <c r="B2" s="13"/>
      <c r="C2" s="13"/>
      <c r="D2" s="13"/>
      <c r="E2" s="13"/>
      <c r="F2" s="13"/>
      <c r="G2" s="13"/>
      <c r="H2" s="13"/>
      <c r="I2" s="13"/>
    </row>
    <row r="3" spans="1:9" ht="20.25" customHeight="1" x14ac:dyDescent="0.25">
      <c r="A3" s="13" t="s">
        <v>13</v>
      </c>
      <c r="B3" s="13"/>
      <c r="C3" s="13"/>
      <c r="D3" s="13"/>
      <c r="E3" s="13"/>
      <c r="F3" s="13"/>
      <c r="G3" s="13"/>
      <c r="H3" s="13"/>
      <c r="I3" s="13"/>
    </row>
    <row r="4" spans="1:9" ht="12.6" customHeight="1" x14ac:dyDescent="0.25">
      <c r="A4" s="1"/>
      <c r="B4" s="1"/>
      <c r="C4" s="1"/>
      <c r="D4" s="1"/>
      <c r="E4" s="1"/>
      <c r="F4" s="1"/>
      <c r="G4" s="1"/>
      <c r="H4" s="1"/>
      <c r="I4" s="1"/>
    </row>
    <row r="5" spans="1:9" ht="20.25" customHeight="1" x14ac:dyDescent="0.25">
      <c r="A5" s="14" t="s">
        <v>14</v>
      </c>
      <c r="B5" s="14" t="s">
        <v>0</v>
      </c>
      <c r="C5" s="14" t="s">
        <v>1</v>
      </c>
      <c r="D5" s="14" t="s">
        <v>2</v>
      </c>
      <c r="E5" s="14" t="s">
        <v>3</v>
      </c>
      <c r="F5" s="14" t="s">
        <v>7</v>
      </c>
      <c r="G5" s="14"/>
      <c r="H5" s="14"/>
      <c r="I5" s="14"/>
    </row>
    <row r="6" spans="1:9" ht="20.25" customHeight="1" x14ac:dyDescent="0.25">
      <c r="A6" s="14"/>
      <c r="B6" s="14"/>
      <c r="C6" s="14"/>
      <c r="D6" s="14"/>
      <c r="E6" s="14"/>
      <c r="F6" s="4">
        <v>2021</v>
      </c>
      <c r="G6" s="4">
        <v>2022</v>
      </c>
      <c r="H6" s="4">
        <v>2023</v>
      </c>
      <c r="I6" s="4" t="s">
        <v>4</v>
      </c>
    </row>
    <row r="7" spans="1:9" s="2" customFormat="1" ht="50.25" customHeight="1" x14ac:dyDescent="0.25">
      <c r="A7" s="6" t="s">
        <v>40</v>
      </c>
      <c r="B7" s="6" t="s">
        <v>5</v>
      </c>
      <c r="C7" s="6">
        <v>1002</v>
      </c>
      <c r="D7" s="6" t="s">
        <v>41</v>
      </c>
      <c r="E7" s="6" t="s">
        <v>50</v>
      </c>
      <c r="F7" s="9">
        <v>1730000</v>
      </c>
      <c r="G7" s="7">
        <v>0</v>
      </c>
      <c r="H7" s="7">
        <v>0</v>
      </c>
      <c r="I7" s="5">
        <f>F7+G7+H7</f>
        <v>1730000</v>
      </c>
    </row>
    <row r="8" spans="1:9" s="2" customFormat="1" ht="52.8" customHeight="1" x14ac:dyDescent="0.25">
      <c r="A8" s="6" t="s">
        <v>21</v>
      </c>
      <c r="B8" s="6" t="s">
        <v>5</v>
      </c>
      <c r="C8" s="6">
        <v>1002</v>
      </c>
      <c r="D8" s="6" t="s">
        <v>41</v>
      </c>
      <c r="E8" s="6" t="s">
        <v>50</v>
      </c>
      <c r="F8" s="10">
        <v>3119000</v>
      </c>
      <c r="G8" s="5">
        <v>0</v>
      </c>
      <c r="H8" s="5">
        <v>0</v>
      </c>
      <c r="I8" s="5">
        <f>F8+G8+H8</f>
        <v>3119000</v>
      </c>
    </row>
    <row r="9" spans="1:9" s="2" customFormat="1" ht="52.2" customHeight="1" x14ac:dyDescent="0.25">
      <c r="A9" s="11" t="s">
        <v>31</v>
      </c>
      <c r="B9" s="11" t="s">
        <v>5</v>
      </c>
      <c r="C9" s="11">
        <v>1003</v>
      </c>
      <c r="D9" s="11" t="s">
        <v>16</v>
      </c>
      <c r="E9" s="11" t="s">
        <v>12</v>
      </c>
      <c r="F9" s="10">
        <v>626000</v>
      </c>
      <c r="G9" s="10">
        <v>0</v>
      </c>
      <c r="H9" s="10">
        <v>0</v>
      </c>
      <c r="I9" s="10">
        <f t="shared" ref="I9" si="0">F9+G9+H9</f>
        <v>626000</v>
      </c>
    </row>
    <row r="10" spans="1:9" s="2" customFormat="1" ht="58.2" customHeight="1" x14ac:dyDescent="0.25">
      <c r="A10" s="14" t="s">
        <v>42</v>
      </c>
      <c r="B10" s="14" t="s">
        <v>5</v>
      </c>
      <c r="C10" s="14">
        <v>1003</v>
      </c>
      <c r="D10" s="14" t="s">
        <v>16</v>
      </c>
      <c r="E10" s="11" t="s">
        <v>12</v>
      </c>
      <c r="F10" s="10">
        <v>100000</v>
      </c>
      <c r="G10" s="10">
        <v>500000</v>
      </c>
      <c r="H10" s="10">
        <v>500000</v>
      </c>
      <c r="I10" s="15">
        <f>F10+G10+H10+F11+G11+H11</f>
        <v>5100000</v>
      </c>
    </row>
    <row r="11" spans="1:9" s="2" customFormat="1" ht="24" customHeight="1" x14ac:dyDescent="0.25">
      <c r="A11" s="14"/>
      <c r="B11" s="14"/>
      <c r="C11" s="14"/>
      <c r="D11" s="14"/>
      <c r="E11" s="11" t="s">
        <v>20</v>
      </c>
      <c r="F11" s="10">
        <v>0</v>
      </c>
      <c r="G11" s="10">
        <v>2000000</v>
      </c>
      <c r="H11" s="10">
        <v>2000000</v>
      </c>
      <c r="I11" s="15"/>
    </row>
    <row r="12" spans="1:9" s="2" customFormat="1" ht="60" customHeight="1" x14ac:dyDescent="0.25">
      <c r="A12" s="16" t="s">
        <v>44</v>
      </c>
      <c r="B12" s="16" t="s">
        <v>5</v>
      </c>
      <c r="C12" s="16">
        <v>1004</v>
      </c>
      <c r="D12" s="16" t="s">
        <v>43</v>
      </c>
      <c r="E12" s="11" t="s">
        <v>50</v>
      </c>
      <c r="F12" s="10">
        <v>350000</v>
      </c>
      <c r="G12" s="10">
        <v>1200000</v>
      </c>
      <c r="H12" s="10">
        <v>0</v>
      </c>
      <c r="I12" s="15">
        <f>F12+G12+H12+F13+G13+H13</f>
        <v>1550000</v>
      </c>
    </row>
    <row r="13" spans="1:9" s="2" customFormat="1" ht="60" customHeight="1" x14ac:dyDescent="0.25">
      <c r="A13" s="17"/>
      <c r="B13" s="17"/>
      <c r="C13" s="17"/>
      <c r="D13" s="17"/>
      <c r="E13" s="11" t="s">
        <v>39</v>
      </c>
      <c r="F13" s="10">
        <v>0</v>
      </c>
      <c r="G13" s="10">
        <v>0</v>
      </c>
      <c r="H13" s="10">
        <v>0</v>
      </c>
      <c r="I13" s="15"/>
    </row>
    <row r="14" spans="1:9" s="2" customFormat="1" ht="60" customHeight="1" x14ac:dyDescent="0.25">
      <c r="A14" s="11" t="s">
        <v>56</v>
      </c>
      <c r="B14" s="11" t="s">
        <v>5</v>
      </c>
      <c r="C14" s="11">
        <v>1004</v>
      </c>
      <c r="D14" s="11" t="s">
        <v>43</v>
      </c>
      <c r="E14" s="11" t="s">
        <v>12</v>
      </c>
      <c r="F14" s="10">
        <v>187000</v>
      </c>
      <c r="G14" s="10">
        <v>0</v>
      </c>
      <c r="H14" s="10">
        <v>0</v>
      </c>
      <c r="I14" s="10">
        <f>F14+G14+H14</f>
        <v>187000</v>
      </c>
    </row>
    <row r="15" spans="1:9" s="2" customFormat="1" ht="54" customHeight="1" x14ac:dyDescent="0.25">
      <c r="A15" s="11" t="s">
        <v>59</v>
      </c>
      <c r="B15" s="11" t="s">
        <v>5</v>
      </c>
      <c r="C15" s="11">
        <v>1005</v>
      </c>
      <c r="D15" s="11" t="s">
        <v>32</v>
      </c>
      <c r="E15" s="11" t="s">
        <v>12</v>
      </c>
      <c r="F15" s="10">
        <v>130000</v>
      </c>
      <c r="G15" s="10">
        <v>0</v>
      </c>
      <c r="H15" s="10">
        <v>0</v>
      </c>
      <c r="I15" s="10">
        <f>F15+G15+H15</f>
        <v>130000</v>
      </c>
    </row>
    <row r="16" spans="1:9" s="2" customFormat="1" ht="45.6" customHeight="1" x14ac:dyDescent="0.25">
      <c r="A16" s="18" t="s">
        <v>60</v>
      </c>
      <c r="B16" s="18" t="s">
        <v>5</v>
      </c>
      <c r="C16" s="18">
        <v>1006</v>
      </c>
      <c r="D16" s="18" t="s">
        <v>17</v>
      </c>
      <c r="E16" s="11" t="s">
        <v>50</v>
      </c>
      <c r="F16" s="10">
        <v>1950000</v>
      </c>
      <c r="G16" s="10">
        <v>0</v>
      </c>
      <c r="H16" s="10">
        <v>0</v>
      </c>
      <c r="I16" s="10">
        <f>F16+G16+H16</f>
        <v>1950000</v>
      </c>
    </row>
    <row r="17" spans="1:12" s="2" customFormat="1" ht="64.2" customHeight="1" x14ac:dyDescent="0.25">
      <c r="A17" s="16" t="s">
        <v>61</v>
      </c>
      <c r="B17" s="16" t="s">
        <v>5</v>
      </c>
      <c r="C17" s="16">
        <v>1006</v>
      </c>
      <c r="D17" s="16" t="s">
        <v>17</v>
      </c>
      <c r="E17" s="11" t="s">
        <v>12</v>
      </c>
      <c r="F17" s="10">
        <v>1000</v>
      </c>
      <c r="G17" s="10">
        <v>0</v>
      </c>
      <c r="H17" s="10">
        <v>0</v>
      </c>
      <c r="I17" s="15">
        <f>F17+G17+H17+F18+G18+H18</f>
        <v>146000</v>
      </c>
    </row>
    <row r="18" spans="1:12" s="2" customFormat="1" ht="16.8" customHeight="1" x14ac:dyDescent="0.25">
      <c r="A18" s="17"/>
      <c r="B18" s="17"/>
      <c r="C18" s="17">
        <v>1006</v>
      </c>
      <c r="D18" s="17" t="s">
        <v>17</v>
      </c>
      <c r="E18" s="11" t="s">
        <v>39</v>
      </c>
      <c r="F18" s="10">
        <v>145000</v>
      </c>
      <c r="G18" s="10">
        <v>0</v>
      </c>
      <c r="H18" s="10">
        <v>0</v>
      </c>
      <c r="I18" s="15"/>
    </row>
    <row r="19" spans="1:12" s="2" customFormat="1" ht="60" customHeight="1" x14ac:dyDescent="0.25">
      <c r="A19" s="11" t="s">
        <v>73</v>
      </c>
      <c r="B19" s="11" t="s">
        <v>5</v>
      </c>
      <c r="C19" s="11">
        <v>1007</v>
      </c>
      <c r="D19" s="11" t="s">
        <v>45</v>
      </c>
      <c r="E19" s="11" t="s">
        <v>12</v>
      </c>
      <c r="F19" s="10">
        <v>473000</v>
      </c>
      <c r="G19" s="10">
        <v>0</v>
      </c>
      <c r="H19" s="10">
        <v>0</v>
      </c>
      <c r="I19" s="10">
        <f>F19+G19+H19</f>
        <v>473000</v>
      </c>
    </row>
    <row r="20" spans="1:12" s="2" customFormat="1" ht="55.8" customHeight="1" x14ac:dyDescent="0.25">
      <c r="A20" s="11" t="s">
        <v>72</v>
      </c>
      <c r="B20" s="11" t="s">
        <v>5</v>
      </c>
      <c r="C20" s="11">
        <v>1007</v>
      </c>
      <c r="D20" s="11" t="s">
        <v>45</v>
      </c>
      <c r="E20" s="11" t="s">
        <v>12</v>
      </c>
      <c r="F20" s="10">
        <v>25000</v>
      </c>
      <c r="G20" s="10">
        <v>0</v>
      </c>
      <c r="H20" s="10">
        <v>0</v>
      </c>
      <c r="I20" s="10">
        <f>F20+G20+H20</f>
        <v>25000</v>
      </c>
    </row>
    <row r="21" spans="1:12" s="2" customFormat="1" ht="53.4" customHeight="1" x14ac:dyDescent="0.25">
      <c r="A21" s="11" t="s">
        <v>47</v>
      </c>
      <c r="B21" s="11" t="s">
        <v>5</v>
      </c>
      <c r="C21" s="11">
        <v>1012</v>
      </c>
      <c r="D21" s="11" t="s">
        <v>46</v>
      </c>
      <c r="E21" s="11" t="s">
        <v>12</v>
      </c>
      <c r="F21" s="10">
        <v>20000</v>
      </c>
      <c r="G21" s="10">
        <v>1000000</v>
      </c>
      <c r="H21" s="10">
        <v>0</v>
      </c>
      <c r="I21" s="10">
        <f>F21+G21+H21</f>
        <v>1020000</v>
      </c>
    </row>
    <row r="22" spans="1:12" ht="52.2" customHeight="1" x14ac:dyDescent="0.25">
      <c r="A22" s="16" t="s">
        <v>8</v>
      </c>
      <c r="B22" s="16" t="s">
        <v>9</v>
      </c>
      <c r="C22" s="16">
        <v>1001</v>
      </c>
      <c r="D22" s="16" t="s">
        <v>10</v>
      </c>
      <c r="E22" s="11" t="s">
        <v>12</v>
      </c>
      <c r="F22" s="19">
        <v>1035000</v>
      </c>
      <c r="G22" s="19">
        <v>500000</v>
      </c>
      <c r="H22" s="19">
        <v>250000</v>
      </c>
      <c r="I22" s="15">
        <f>F22+G22+H22+F23+G23+H23</f>
        <v>9881000</v>
      </c>
    </row>
    <row r="23" spans="1:12" ht="20.399999999999999" customHeight="1" x14ac:dyDescent="0.25">
      <c r="A23" s="17"/>
      <c r="B23" s="17"/>
      <c r="C23" s="17"/>
      <c r="D23" s="17"/>
      <c r="E23" s="11" t="s">
        <v>39</v>
      </c>
      <c r="F23" s="10">
        <v>8096000</v>
      </c>
      <c r="G23" s="10">
        <v>0</v>
      </c>
      <c r="H23" s="10">
        <v>0</v>
      </c>
      <c r="I23" s="15"/>
    </row>
    <row r="24" spans="1:12" ht="54" customHeight="1" x14ac:dyDescent="0.25">
      <c r="A24" s="11" t="s">
        <v>18</v>
      </c>
      <c r="B24" s="11" t="s">
        <v>9</v>
      </c>
      <c r="C24" s="11">
        <v>1001</v>
      </c>
      <c r="D24" s="11" t="s">
        <v>10</v>
      </c>
      <c r="E24" s="11" t="s">
        <v>12</v>
      </c>
      <c r="F24" s="10">
        <v>1079000</v>
      </c>
      <c r="G24" s="19">
        <v>900000</v>
      </c>
      <c r="H24" s="19">
        <v>450000</v>
      </c>
      <c r="I24" s="10">
        <f>F24+G24+H24</f>
        <v>2429000</v>
      </c>
    </row>
    <row r="25" spans="1:12" ht="69" customHeight="1" x14ac:dyDescent="0.25">
      <c r="A25" s="11" t="s">
        <v>48</v>
      </c>
      <c r="B25" s="11" t="s">
        <v>5</v>
      </c>
      <c r="C25" s="11">
        <v>1003</v>
      </c>
      <c r="D25" s="11" t="s">
        <v>34</v>
      </c>
      <c r="E25" s="11" t="s">
        <v>50</v>
      </c>
      <c r="F25" s="10">
        <v>1998000</v>
      </c>
      <c r="G25" s="10">
        <v>4002000</v>
      </c>
      <c r="H25" s="10">
        <v>0</v>
      </c>
      <c r="I25" s="10">
        <f>F25+G25+H25</f>
        <v>6000000</v>
      </c>
    </row>
    <row r="26" spans="1:12" s="2" customFormat="1" ht="21" customHeight="1" x14ac:dyDescent="0.25">
      <c r="A26" s="14" t="s">
        <v>19</v>
      </c>
      <c r="B26" s="14" t="s">
        <v>5</v>
      </c>
      <c r="C26" s="14">
        <v>1004</v>
      </c>
      <c r="D26" s="14" t="s">
        <v>11</v>
      </c>
      <c r="E26" s="11" t="s">
        <v>20</v>
      </c>
      <c r="F26" s="10">
        <v>300000</v>
      </c>
      <c r="G26" s="10">
        <v>350000</v>
      </c>
      <c r="H26" s="10">
        <v>0</v>
      </c>
      <c r="I26" s="15">
        <f>F26+G26+H26+F27+G27+H27</f>
        <v>850000</v>
      </c>
    </row>
    <row r="27" spans="1:12" s="2" customFormat="1" ht="52.8" x14ac:dyDescent="0.25">
      <c r="A27" s="14"/>
      <c r="B27" s="14"/>
      <c r="C27" s="14"/>
      <c r="D27" s="14"/>
      <c r="E27" s="11" t="s">
        <v>12</v>
      </c>
      <c r="F27" s="10">
        <v>100000</v>
      </c>
      <c r="G27" s="10">
        <v>100000</v>
      </c>
      <c r="H27" s="10">
        <v>0</v>
      </c>
      <c r="I27" s="15"/>
    </row>
    <row r="28" spans="1:12" ht="49.5" customHeight="1" x14ac:dyDescent="0.25">
      <c r="A28" s="14" t="s">
        <v>28</v>
      </c>
      <c r="B28" s="14" t="s">
        <v>5</v>
      </c>
      <c r="C28" s="14">
        <v>1004</v>
      </c>
      <c r="D28" s="14" t="s">
        <v>11</v>
      </c>
      <c r="E28" s="11" t="s">
        <v>12</v>
      </c>
      <c r="F28" s="10">
        <v>517000</v>
      </c>
      <c r="G28" s="10">
        <v>0</v>
      </c>
      <c r="H28" s="10">
        <v>0</v>
      </c>
      <c r="I28" s="15">
        <f>F28+G28+H28+F30+G30+H30+F29+G29+H29</f>
        <v>4601000</v>
      </c>
    </row>
    <row r="29" spans="1:12" ht="13.2" customHeight="1" x14ac:dyDescent="0.25">
      <c r="A29" s="14"/>
      <c r="B29" s="14"/>
      <c r="C29" s="14"/>
      <c r="D29" s="14"/>
      <c r="E29" s="11" t="s">
        <v>20</v>
      </c>
      <c r="F29" s="10">
        <v>1762000</v>
      </c>
      <c r="G29" s="10">
        <v>0</v>
      </c>
      <c r="H29" s="10">
        <v>0</v>
      </c>
      <c r="I29" s="15"/>
    </row>
    <row r="30" spans="1:12" ht="36.6" customHeight="1" x14ac:dyDescent="0.25">
      <c r="A30" s="14"/>
      <c r="B30" s="14"/>
      <c r="C30" s="14"/>
      <c r="D30" s="14"/>
      <c r="E30" s="11" t="s">
        <v>50</v>
      </c>
      <c r="F30" s="10">
        <v>2322000</v>
      </c>
      <c r="G30" s="10">
        <v>0</v>
      </c>
      <c r="H30" s="10">
        <v>0</v>
      </c>
      <c r="I30" s="15"/>
    </row>
    <row r="31" spans="1:12" ht="51.75" customHeight="1" x14ac:dyDescent="0.25">
      <c r="A31" s="11" t="s">
        <v>35</v>
      </c>
      <c r="B31" s="11" t="s">
        <v>5</v>
      </c>
      <c r="C31" s="11">
        <v>1004</v>
      </c>
      <c r="D31" s="11" t="s">
        <v>11</v>
      </c>
      <c r="E31" s="11" t="s">
        <v>12</v>
      </c>
      <c r="F31" s="10">
        <v>141000</v>
      </c>
      <c r="G31" s="19">
        <v>150000</v>
      </c>
      <c r="H31" s="19">
        <v>200000</v>
      </c>
      <c r="I31" s="10">
        <f>F31+G31+H31</f>
        <v>491000</v>
      </c>
      <c r="K31" s="3"/>
      <c r="L31" s="3"/>
    </row>
    <row r="32" spans="1:12" ht="51.75" customHeight="1" x14ac:dyDescent="0.25">
      <c r="A32" s="14" t="s">
        <v>49</v>
      </c>
      <c r="B32" s="14" t="s">
        <v>5</v>
      </c>
      <c r="C32" s="14">
        <v>1004</v>
      </c>
      <c r="D32" s="14" t="s">
        <v>11</v>
      </c>
      <c r="E32" s="11" t="s">
        <v>12</v>
      </c>
      <c r="F32" s="10">
        <v>1960000</v>
      </c>
      <c r="G32" s="10">
        <v>8207000</v>
      </c>
      <c r="H32" s="10">
        <v>0</v>
      </c>
      <c r="I32" s="15">
        <f>F32+G32+H32+F33+G33+H33+F34+G34+H34</f>
        <v>20674000</v>
      </c>
      <c r="K32" s="3"/>
      <c r="L32" s="3"/>
    </row>
    <row r="33" spans="1:12" ht="20.399999999999999" customHeight="1" x14ac:dyDescent="0.25">
      <c r="A33" s="14"/>
      <c r="B33" s="14"/>
      <c r="C33" s="14"/>
      <c r="D33" s="14"/>
      <c r="E33" s="11" t="s">
        <v>20</v>
      </c>
      <c r="F33" s="10">
        <v>174000</v>
      </c>
      <c r="G33" s="10">
        <v>0</v>
      </c>
      <c r="H33" s="10">
        <v>0</v>
      </c>
      <c r="I33" s="15"/>
      <c r="K33" s="3"/>
      <c r="L33" s="3"/>
    </row>
    <row r="34" spans="1:12" ht="38.4" customHeight="1" x14ac:dyDescent="0.25">
      <c r="A34" s="14"/>
      <c r="B34" s="14"/>
      <c r="C34" s="14"/>
      <c r="D34" s="14"/>
      <c r="E34" s="11" t="s">
        <v>50</v>
      </c>
      <c r="F34" s="10">
        <v>10333000</v>
      </c>
      <c r="G34" s="10">
        <v>0</v>
      </c>
      <c r="H34" s="10">
        <v>0</v>
      </c>
      <c r="I34" s="15"/>
      <c r="K34" s="3"/>
      <c r="L34" s="3"/>
    </row>
    <row r="35" spans="1:12" ht="51.75" customHeight="1" x14ac:dyDescent="0.25">
      <c r="A35" s="11" t="s">
        <v>51</v>
      </c>
      <c r="B35" s="11" t="s">
        <v>5</v>
      </c>
      <c r="C35" s="11">
        <v>1004</v>
      </c>
      <c r="D35" s="11" t="s">
        <v>11</v>
      </c>
      <c r="E35" s="11" t="s">
        <v>22</v>
      </c>
      <c r="F35" s="10">
        <v>100000</v>
      </c>
      <c r="G35" s="19">
        <v>1000000</v>
      </c>
      <c r="H35" s="19">
        <v>1500000</v>
      </c>
      <c r="I35" s="10">
        <f>F35+G35+H35</f>
        <v>2600000</v>
      </c>
      <c r="K35" s="3"/>
      <c r="L35" s="3"/>
    </row>
    <row r="36" spans="1:12" ht="63" customHeight="1" x14ac:dyDescent="0.25">
      <c r="A36" s="16" t="s">
        <v>57</v>
      </c>
      <c r="B36" s="14" t="s">
        <v>5</v>
      </c>
      <c r="C36" s="14">
        <v>1004</v>
      </c>
      <c r="D36" s="14" t="s">
        <v>11</v>
      </c>
      <c r="E36" s="11" t="s">
        <v>12</v>
      </c>
      <c r="F36" s="10">
        <v>23000</v>
      </c>
      <c r="G36" s="10">
        <v>0</v>
      </c>
      <c r="H36" s="10">
        <v>0</v>
      </c>
      <c r="I36" s="15">
        <f>F36+G36+H36+F37+G37+H37</f>
        <v>523000</v>
      </c>
      <c r="K36" s="3"/>
      <c r="L36" s="3"/>
    </row>
    <row r="37" spans="1:12" ht="16.2" customHeight="1" x14ac:dyDescent="0.25">
      <c r="A37" s="17"/>
      <c r="B37" s="14"/>
      <c r="C37" s="14"/>
      <c r="D37" s="14"/>
      <c r="E37" s="11" t="s">
        <v>20</v>
      </c>
      <c r="F37" s="10">
        <v>500000</v>
      </c>
      <c r="G37" s="10">
        <v>0</v>
      </c>
      <c r="H37" s="10">
        <v>0</v>
      </c>
      <c r="I37" s="15"/>
      <c r="K37" s="3"/>
      <c r="L37" s="3"/>
    </row>
    <row r="38" spans="1:12" ht="54.6" customHeight="1" x14ac:dyDescent="0.25">
      <c r="A38" s="11" t="s">
        <v>62</v>
      </c>
      <c r="B38" s="11" t="s">
        <v>5</v>
      </c>
      <c r="C38" s="11">
        <v>1004</v>
      </c>
      <c r="D38" s="11" t="s">
        <v>11</v>
      </c>
      <c r="E38" s="11" t="s">
        <v>12</v>
      </c>
      <c r="F38" s="10">
        <v>50000</v>
      </c>
      <c r="G38" s="10">
        <v>0</v>
      </c>
      <c r="H38" s="10">
        <v>0</v>
      </c>
      <c r="I38" s="10">
        <f>F38+G38+H38</f>
        <v>50000</v>
      </c>
      <c r="K38" s="3"/>
      <c r="L38" s="3"/>
    </row>
    <row r="39" spans="1:12" ht="49.8" customHeight="1" x14ac:dyDescent="0.25">
      <c r="A39" s="16" t="s">
        <v>74</v>
      </c>
      <c r="B39" s="14" t="s">
        <v>5</v>
      </c>
      <c r="C39" s="14">
        <v>1004</v>
      </c>
      <c r="D39" s="14" t="s">
        <v>11</v>
      </c>
      <c r="E39" s="11" t="s">
        <v>12</v>
      </c>
      <c r="F39" s="10">
        <v>122000</v>
      </c>
      <c r="G39" s="10">
        <v>0</v>
      </c>
      <c r="H39" s="10">
        <v>0</v>
      </c>
      <c r="I39" s="15">
        <f>F39+G39+H39+F40+G40+H40</f>
        <v>177000</v>
      </c>
      <c r="K39" s="3"/>
      <c r="L39" s="3"/>
    </row>
    <row r="40" spans="1:12" ht="16.2" customHeight="1" x14ac:dyDescent="0.25">
      <c r="A40" s="17"/>
      <c r="B40" s="14"/>
      <c r="C40" s="14"/>
      <c r="D40" s="14"/>
      <c r="E40" s="11" t="s">
        <v>20</v>
      </c>
      <c r="F40" s="10">
        <v>55000</v>
      </c>
      <c r="G40" s="10">
        <v>0</v>
      </c>
      <c r="H40" s="10">
        <v>0</v>
      </c>
      <c r="I40" s="15"/>
      <c r="K40" s="3"/>
      <c r="L40" s="3"/>
    </row>
    <row r="41" spans="1:12" ht="58.2" customHeight="1" x14ac:dyDescent="0.25">
      <c r="A41" s="16" t="s">
        <v>75</v>
      </c>
      <c r="B41" s="14" t="s">
        <v>5</v>
      </c>
      <c r="C41" s="14">
        <v>1004</v>
      </c>
      <c r="D41" s="14" t="s">
        <v>11</v>
      </c>
      <c r="E41" s="11" t="s">
        <v>12</v>
      </c>
      <c r="F41" s="10">
        <v>813000</v>
      </c>
      <c r="G41" s="10">
        <v>0</v>
      </c>
      <c r="H41" s="10">
        <v>0</v>
      </c>
      <c r="I41" s="15">
        <f>F41+G41+H41+F42+G42+H42</f>
        <v>1130000</v>
      </c>
      <c r="K41" s="3"/>
      <c r="L41" s="3"/>
    </row>
    <row r="42" spans="1:12" ht="16.2" customHeight="1" x14ac:dyDescent="0.25">
      <c r="A42" s="17"/>
      <c r="B42" s="14"/>
      <c r="C42" s="14"/>
      <c r="D42" s="14"/>
      <c r="E42" s="11" t="s">
        <v>20</v>
      </c>
      <c r="F42" s="10">
        <v>317000</v>
      </c>
      <c r="G42" s="10">
        <v>0</v>
      </c>
      <c r="H42" s="10">
        <v>0</v>
      </c>
      <c r="I42" s="15"/>
      <c r="K42" s="3"/>
      <c r="L42" s="3"/>
    </row>
    <row r="43" spans="1:12" ht="55.2" customHeight="1" x14ac:dyDescent="0.25">
      <c r="A43" s="20" t="s">
        <v>76</v>
      </c>
      <c r="B43" s="11" t="s">
        <v>5</v>
      </c>
      <c r="C43" s="18">
        <v>1004</v>
      </c>
      <c r="D43" s="18" t="s">
        <v>11</v>
      </c>
      <c r="E43" s="11" t="s">
        <v>12</v>
      </c>
      <c r="F43" s="10">
        <v>16000</v>
      </c>
      <c r="G43" s="10">
        <v>0</v>
      </c>
      <c r="H43" s="10">
        <v>0</v>
      </c>
      <c r="I43" s="10">
        <f>F43+G43+H43</f>
        <v>16000</v>
      </c>
      <c r="K43" s="3"/>
      <c r="L43" s="3"/>
    </row>
    <row r="44" spans="1:12" s="21" customFormat="1" ht="29.4" customHeight="1" x14ac:dyDescent="0.25">
      <c r="A44" s="16" t="s">
        <v>36</v>
      </c>
      <c r="B44" s="16" t="s">
        <v>5</v>
      </c>
      <c r="C44" s="16">
        <v>1001</v>
      </c>
      <c r="D44" s="16" t="s">
        <v>30</v>
      </c>
      <c r="E44" s="11" t="s">
        <v>22</v>
      </c>
      <c r="F44" s="10">
        <v>222000</v>
      </c>
      <c r="G44" s="10">
        <v>2000000</v>
      </c>
      <c r="H44" s="10">
        <v>2000000</v>
      </c>
      <c r="I44" s="15">
        <f>F44+G44+H44+F45+G45+H45+F46+G46+H46</f>
        <v>7982000</v>
      </c>
    </row>
    <row r="45" spans="1:12" s="21" customFormat="1" ht="52.5" customHeight="1" x14ac:dyDescent="0.25">
      <c r="A45" s="22"/>
      <c r="B45" s="22"/>
      <c r="C45" s="22"/>
      <c r="D45" s="22"/>
      <c r="E45" s="11" t="s">
        <v>12</v>
      </c>
      <c r="F45" s="10">
        <v>260000</v>
      </c>
      <c r="G45" s="10">
        <v>1500000</v>
      </c>
      <c r="H45" s="10">
        <v>2000000</v>
      </c>
      <c r="I45" s="15"/>
    </row>
    <row r="46" spans="1:12" s="21" customFormat="1" ht="24" customHeight="1" x14ac:dyDescent="0.25">
      <c r="A46" s="17"/>
      <c r="B46" s="17"/>
      <c r="C46" s="17"/>
      <c r="D46" s="17"/>
      <c r="E46" s="11" t="s">
        <v>20</v>
      </c>
      <c r="F46" s="10">
        <v>0</v>
      </c>
      <c r="G46" s="10">
        <v>0</v>
      </c>
      <c r="H46" s="10">
        <v>0</v>
      </c>
      <c r="I46" s="15"/>
    </row>
    <row r="47" spans="1:12" ht="51.6" customHeight="1" x14ac:dyDescent="0.25">
      <c r="A47" s="11" t="s">
        <v>63</v>
      </c>
      <c r="B47" s="11" t="s">
        <v>5</v>
      </c>
      <c r="C47" s="11">
        <v>1001</v>
      </c>
      <c r="D47" s="11" t="str">
        <f>$D$44</f>
        <v>Razvoj obrta, malog i srednjeg poduzetništva</v>
      </c>
      <c r="E47" s="11" t="s">
        <v>12</v>
      </c>
      <c r="F47" s="10">
        <v>100000</v>
      </c>
      <c r="G47" s="10">
        <v>0</v>
      </c>
      <c r="H47" s="10">
        <v>0</v>
      </c>
      <c r="I47" s="10">
        <f>F47+G47+H47</f>
        <v>100000</v>
      </c>
    </row>
    <row r="48" spans="1:12" ht="53.4" customHeight="1" x14ac:dyDescent="0.25">
      <c r="A48" s="16" t="s">
        <v>64</v>
      </c>
      <c r="B48" s="14" t="s">
        <v>5</v>
      </c>
      <c r="C48" s="14">
        <v>1001</v>
      </c>
      <c r="D48" s="16" t="s">
        <v>30</v>
      </c>
      <c r="E48" s="11" t="s">
        <v>12</v>
      </c>
      <c r="F48" s="10">
        <v>423000</v>
      </c>
      <c r="G48" s="10">
        <v>0</v>
      </c>
      <c r="H48" s="10">
        <v>0</v>
      </c>
      <c r="I48" s="15">
        <f>F48+G48+H48+F49+G49+H49</f>
        <v>423000</v>
      </c>
    </row>
    <row r="49" spans="1:9" ht="20.399999999999999" customHeight="1" x14ac:dyDescent="0.25">
      <c r="A49" s="17"/>
      <c r="B49" s="14"/>
      <c r="C49" s="14"/>
      <c r="D49" s="17"/>
      <c r="E49" s="11" t="s">
        <v>20</v>
      </c>
      <c r="F49" s="10">
        <v>0</v>
      </c>
      <c r="G49" s="10">
        <v>0</v>
      </c>
      <c r="H49" s="10">
        <v>0</v>
      </c>
      <c r="I49" s="15"/>
    </row>
    <row r="50" spans="1:9" ht="52.2" customHeight="1" x14ac:dyDescent="0.25">
      <c r="A50" s="16" t="s">
        <v>66</v>
      </c>
      <c r="B50" s="16" t="s">
        <v>5</v>
      </c>
      <c r="C50" s="16">
        <v>1002</v>
      </c>
      <c r="D50" s="16" t="s">
        <v>65</v>
      </c>
      <c r="E50" s="11" t="s">
        <v>12</v>
      </c>
      <c r="F50" s="10">
        <v>11000</v>
      </c>
      <c r="G50" s="10">
        <v>0</v>
      </c>
      <c r="H50" s="10">
        <v>0</v>
      </c>
      <c r="I50" s="15">
        <f>F50+G50+H50+F51+G51+H51</f>
        <v>6076000</v>
      </c>
    </row>
    <row r="51" spans="1:9" ht="19.8" customHeight="1" x14ac:dyDescent="0.25">
      <c r="A51" s="17"/>
      <c r="B51" s="17"/>
      <c r="C51" s="17"/>
      <c r="D51" s="17"/>
      <c r="E51" s="11" t="s">
        <v>20</v>
      </c>
      <c r="F51" s="10">
        <v>6065000</v>
      </c>
      <c r="G51" s="10">
        <v>0</v>
      </c>
      <c r="H51" s="10">
        <v>0</v>
      </c>
      <c r="I51" s="15"/>
    </row>
    <row r="52" spans="1:9" ht="38.4" customHeight="1" x14ac:dyDescent="0.25">
      <c r="A52" s="11" t="s">
        <v>24</v>
      </c>
      <c r="B52" s="11" t="s">
        <v>5</v>
      </c>
      <c r="C52" s="11">
        <v>1003</v>
      </c>
      <c r="D52" s="11" t="s">
        <v>23</v>
      </c>
      <c r="E52" s="11" t="s">
        <v>22</v>
      </c>
      <c r="F52" s="10">
        <v>20000</v>
      </c>
      <c r="G52" s="10">
        <v>0</v>
      </c>
      <c r="H52" s="10">
        <v>0</v>
      </c>
      <c r="I52" s="10">
        <f>F52+G52+H52</f>
        <v>20000</v>
      </c>
    </row>
    <row r="53" spans="1:9" ht="52.8" customHeight="1" x14ac:dyDescent="0.25">
      <c r="A53" s="16" t="s">
        <v>67</v>
      </c>
      <c r="B53" s="16" t="s">
        <v>5</v>
      </c>
      <c r="C53" s="16">
        <f>$C$52</f>
        <v>1003</v>
      </c>
      <c r="D53" s="16" t="str">
        <f>$D$52</f>
        <v>Razvoj turizma</v>
      </c>
      <c r="E53" s="11" t="s">
        <v>12</v>
      </c>
      <c r="F53" s="10">
        <v>14000</v>
      </c>
      <c r="G53" s="10">
        <v>0</v>
      </c>
      <c r="H53" s="10">
        <v>0</v>
      </c>
      <c r="I53" s="15">
        <f>F53+G53+H53+F54+G54+H54</f>
        <v>671000</v>
      </c>
    </row>
    <row r="54" spans="1:9" ht="18.600000000000001" customHeight="1" x14ac:dyDescent="0.25">
      <c r="A54" s="17"/>
      <c r="B54" s="17"/>
      <c r="C54" s="17"/>
      <c r="D54" s="17"/>
      <c r="E54" s="11" t="s">
        <v>20</v>
      </c>
      <c r="F54" s="10">
        <v>657000</v>
      </c>
      <c r="G54" s="10">
        <v>0</v>
      </c>
      <c r="H54" s="10">
        <v>0</v>
      </c>
      <c r="I54" s="15"/>
    </row>
    <row r="55" spans="1:9" ht="54.6" customHeight="1" x14ac:dyDescent="0.25">
      <c r="A55" s="16" t="s">
        <v>77</v>
      </c>
      <c r="B55" s="16" t="s">
        <v>5</v>
      </c>
      <c r="C55" s="16">
        <f>$C$52</f>
        <v>1003</v>
      </c>
      <c r="D55" s="16" t="str">
        <f>$D$52</f>
        <v>Razvoj turizma</v>
      </c>
      <c r="E55" s="11" t="s">
        <v>12</v>
      </c>
      <c r="F55" s="10">
        <v>11000</v>
      </c>
      <c r="G55" s="10">
        <v>0</v>
      </c>
      <c r="H55" s="10">
        <v>0</v>
      </c>
      <c r="I55" s="15">
        <f>F55+G55+H55+F56+G56+H56</f>
        <v>12000</v>
      </c>
    </row>
    <row r="56" spans="1:9" ht="18" customHeight="1" x14ac:dyDescent="0.25">
      <c r="A56" s="17"/>
      <c r="B56" s="17"/>
      <c r="C56" s="17"/>
      <c r="D56" s="17"/>
      <c r="E56" s="11" t="s">
        <v>20</v>
      </c>
      <c r="F56" s="10">
        <v>1000</v>
      </c>
      <c r="G56" s="10">
        <v>0</v>
      </c>
      <c r="H56" s="10">
        <v>0</v>
      </c>
      <c r="I56" s="15"/>
    </row>
    <row r="57" spans="1:9" ht="37.200000000000003" customHeight="1" x14ac:dyDescent="0.25">
      <c r="A57" s="23" t="s">
        <v>78</v>
      </c>
      <c r="B57" s="23" t="str">
        <f>B55</f>
        <v>investicija</v>
      </c>
      <c r="C57" s="23">
        <f>C55</f>
        <v>1003</v>
      </c>
      <c r="D57" s="23" t="str">
        <f>D55</f>
        <v>Razvoj turizma</v>
      </c>
      <c r="E57" s="11" t="s">
        <v>22</v>
      </c>
      <c r="F57" s="10">
        <v>25000</v>
      </c>
      <c r="G57" s="10">
        <v>0</v>
      </c>
      <c r="H57" s="10">
        <v>0</v>
      </c>
      <c r="I57" s="10">
        <f>F57+G57+H57</f>
        <v>25000</v>
      </c>
    </row>
    <row r="58" spans="1:9" ht="63" customHeight="1" x14ac:dyDescent="0.25">
      <c r="A58" s="23" t="s">
        <v>79</v>
      </c>
      <c r="B58" s="23" t="s">
        <v>5</v>
      </c>
      <c r="C58" s="23">
        <f>$C$52</f>
        <v>1003</v>
      </c>
      <c r="D58" s="23" t="str">
        <f>$D$52</f>
        <v>Razvoj turizma</v>
      </c>
      <c r="E58" s="11" t="s">
        <v>12</v>
      </c>
      <c r="F58" s="10">
        <v>25000</v>
      </c>
      <c r="G58" s="10">
        <v>0</v>
      </c>
      <c r="H58" s="10">
        <v>0</v>
      </c>
      <c r="I58" s="10">
        <f>F58+G58+H58</f>
        <v>25000</v>
      </c>
    </row>
    <row r="59" spans="1:9" ht="51.6" customHeight="1" x14ac:dyDescent="0.25">
      <c r="A59" s="16" t="s">
        <v>84</v>
      </c>
      <c r="B59" s="16" t="s">
        <v>5</v>
      </c>
      <c r="C59" s="16">
        <v>1001</v>
      </c>
      <c r="D59" s="16" t="s">
        <v>85</v>
      </c>
      <c r="E59" s="11" t="s">
        <v>12</v>
      </c>
      <c r="F59" s="10">
        <v>227000</v>
      </c>
      <c r="G59" s="10">
        <v>0</v>
      </c>
      <c r="H59" s="10">
        <v>0</v>
      </c>
      <c r="I59" s="24">
        <f>F59+G59+H59+F60+G60+H60</f>
        <v>23727000</v>
      </c>
    </row>
    <row r="60" spans="1:9" ht="43.8" customHeight="1" x14ac:dyDescent="0.25">
      <c r="A60" s="17"/>
      <c r="B60" s="17"/>
      <c r="C60" s="17"/>
      <c r="D60" s="17"/>
      <c r="E60" s="11" t="s">
        <v>50</v>
      </c>
      <c r="F60" s="10">
        <v>23500000</v>
      </c>
      <c r="G60" s="10">
        <v>0</v>
      </c>
      <c r="H60" s="10">
        <v>0</v>
      </c>
      <c r="I60" s="24"/>
    </row>
    <row r="61" spans="1:9" ht="63" customHeight="1" x14ac:dyDescent="0.25">
      <c r="A61" s="11" t="s">
        <v>68</v>
      </c>
      <c r="B61" s="11" t="s">
        <v>5</v>
      </c>
      <c r="C61" s="11">
        <v>1002</v>
      </c>
      <c r="D61" s="11" t="s">
        <v>33</v>
      </c>
      <c r="E61" s="11" t="s">
        <v>12</v>
      </c>
      <c r="F61" s="10">
        <v>42000</v>
      </c>
      <c r="G61" s="10">
        <v>0</v>
      </c>
      <c r="H61" s="10">
        <v>0</v>
      </c>
      <c r="I61" s="10">
        <f>F61+G61+H61</f>
        <v>42000</v>
      </c>
    </row>
    <row r="62" spans="1:9" ht="54" customHeight="1" x14ac:dyDescent="0.25">
      <c r="A62" s="11" t="s">
        <v>37</v>
      </c>
      <c r="B62" s="11" t="s">
        <v>5</v>
      </c>
      <c r="C62" s="11">
        <v>1002</v>
      </c>
      <c r="D62" s="11" t="s">
        <v>33</v>
      </c>
      <c r="E62" s="11" t="s">
        <v>12</v>
      </c>
      <c r="F62" s="10">
        <v>381000</v>
      </c>
      <c r="G62" s="10">
        <v>0</v>
      </c>
      <c r="H62" s="10">
        <v>0</v>
      </c>
      <c r="I62" s="10">
        <f>F62+G62+H62</f>
        <v>381000</v>
      </c>
    </row>
    <row r="63" spans="1:9" ht="54.6" customHeight="1" x14ac:dyDescent="0.25">
      <c r="A63" s="14" t="s">
        <v>53</v>
      </c>
      <c r="B63" s="14" t="s">
        <v>5</v>
      </c>
      <c r="C63" s="14">
        <v>1001</v>
      </c>
      <c r="D63" s="14" t="s">
        <v>52</v>
      </c>
      <c r="E63" s="11" t="s">
        <v>12</v>
      </c>
      <c r="F63" s="10">
        <v>200000</v>
      </c>
      <c r="G63" s="10">
        <v>0</v>
      </c>
      <c r="H63" s="10">
        <v>0</v>
      </c>
      <c r="I63" s="15">
        <f>F63+G63+H63+F64+G64+H64</f>
        <v>7500000</v>
      </c>
    </row>
    <row r="64" spans="1:9" ht="19.2" customHeight="1" x14ac:dyDescent="0.25">
      <c r="A64" s="14"/>
      <c r="B64" s="14"/>
      <c r="C64" s="14"/>
      <c r="D64" s="14"/>
      <c r="E64" s="11" t="s">
        <v>20</v>
      </c>
      <c r="F64" s="10">
        <v>1300000</v>
      </c>
      <c r="G64" s="10">
        <v>6000000</v>
      </c>
      <c r="H64" s="10">
        <v>0</v>
      </c>
      <c r="I64" s="15"/>
    </row>
    <row r="65" spans="1:11" ht="49.2" customHeight="1" x14ac:dyDescent="0.25">
      <c r="A65" s="11" t="s">
        <v>80</v>
      </c>
      <c r="B65" s="11" t="s">
        <v>5</v>
      </c>
      <c r="C65" s="11">
        <v>1009</v>
      </c>
      <c r="D65" s="11" t="s">
        <v>29</v>
      </c>
      <c r="E65" s="11" t="s">
        <v>12</v>
      </c>
      <c r="F65" s="10">
        <v>410000</v>
      </c>
      <c r="G65" s="10">
        <v>0</v>
      </c>
      <c r="H65" s="10">
        <v>0</v>
      </c>
      <c r="I65" s="10">
        <f>F65+G65+H65</f>
        <v>410000</v>
      </c>
    </row>
    <row r="66" spans="1:11" ht="53.4" customHeight="1" x14ac:dyDescent="0.25">
      <c r="A66" s="14" t="s">
        <v>54</v>
      </c>
      <c r="B66" s="14" t="s">
        <v>5</v>
      </c>
      <c r="C66" s="14">
        <v>1009</v>
      </c>
      <c r="D66" s="14" t="s">
        <v>29</v>
      </c>
      <c r="E66" s="11" t="s">
        <v>12</v>
      </c>
      <c r="F66" s="10">
        <v>34000</v>
      </c>
      <c r="G66" s="10">
        <v>0</v>
      </c>
      <c r="H66" s="10">
        <v>0</v>
      </c>
      <c r="I66" s="15">
        <f>F66+G66+H66+F67+G67+H67+F68+G68+H68</f>
        <v>20548000</v>
      </c>
      <c r="K66" s="8"/>
    </row>
    <row r="67" spans="1:11" ht="20.399999999999999" customHeight="1" x14ac:dyDescent="0.25">
      <c r="A67" s="14"/>
      <c r="B67" s="14"/>
      <c r="C67" s="14"/>
      <c r="D67" s="14"/>
      <c r="E67" s="11" t="s">
        <v>20</v>
      </c>
      <c r="F67" s="10">
        <v>0</v>
      </c>
      <c r="G67" s="10">
        <v>13514000</v>
      </c>
      <c r="H67" s="10">
        <v>0</v>
      </c>
      <c r="I67" s="15"/>
    </row>
    <row r="68" spans="1:11" ht="39" customHeight="1" x14ac:dyDescent="0.25">
      <c r="A68" s="14"/>
      <c r="B68" s="14"/>
      <c r="C68" s="14"/>
      <c r="D68" s="14"/>
      <c r="E68" s="11" t="s">
        <v>50</v>
      </c>
      <c r="F68" s="10">
        <v>0</v>
      </c>
      <c r="G68" s="10">
        <v>7000000</v>
      </c>
      <c r="H68" s="10">
        <v>0</v>
      </c>
      <c r="I68" s="15"/>
    </row>
    <row r="69" spans="1:11" ht="60.6" customHeight="1" x14ac:dyDescent="0.25">
      <c r="A69" s="14" t="s">
        <v>55</v>
      </c>
      <c r="B69" s="14" t="s">
        <v>5</v>
      </c>
      <c r="C69" s="14">
        <v>1009</v>
      </c>
      <c r="D69" s="14" t="s">
        <v>29</v>
      </c>
      <c r="E69" s="11" t="s">
        <v>12</v>
      </c>
      <c r="F69" s="10">
        <v>98000</v>
      </c>
      <c r="G69" s="10">
        <v>7000</v>
      </c>
      <c r="H69" s="10">
        <v>0</v>
      </c>
      <c r="I69" s="15">
        <f>F69+G69+H69+F70+G70+H70</f>
        <v>7150000</v>
      </c>
    </row>
    <row r="70" spans="1:11" ht="23.4" customHeight="1" x14ac:dyDescent="0.25">
      <c r="A70" s="14"/>
      <c r="B70" s="14"/>
      <c r="C70" s="14"/>
      <c r="D70" s="14"/>
      <c r="E70" s="11" t="s">
        <v>20</v>
      </c>
      <c r="F70" s="10">
        <v>0</v>
      </c>
      <c r="G70" s="10">
        <v>7045000</v>
      </c>
      <c r="H70" s="10">
        <v>0</v>
      </c>
      <c r="I70" s="15"/>
    </row>
    <row r="71" spans="1:11" ht="38.4" customHeight="1" x14ac:dyDescent="0.25">
      <c r="A71" s="11" t="s">
        <v>83</v>
      </c>
      <c r="B71" s="11" t="s">
        <v>5</v>
      </c>
      <c r="C71" s="11">
        <v>1002</v>
      </c>
      <c r="D71" s="11" t="s">
        <v>81</v>
      </c>
      <c r="E71" s="11" t="s">
        <v>82</v>
      </c>
      <c r="F71" s="10">
        <v>300000</v>
      </c>
      <c r="G71" s="10">
        <v>0</v>
      </c>
      <c r="H71" s="10">
        <v>0</v>
      </c>
      <c r="I71" s="10">
        <f>F71+G71+H71</f>
        <v>300000</v>
      </c>
    </row>
    <row r="72" spans="1:11" ht="57.6" customHeight="1" x14ac:dyDescent="0.25">
      <c r="A72" s="14" t="s">
        <v>26</v>
      </c>
      <c r="B72" s="14" t="s">
        <v>5</v>
      </c>
      <c r="C72" s="14">
        <v>1003</v>
      </c>
      <c r="D72" s="14" t="s">
        <v>6</v>
      </c>
      <c r="E72" s="11" t="s">
        <v>12</v>
      </c>
      <c r="F72" s="10">
        <v>200000</v>
      </c>
      <c r="G72" s="10">
        <v>0</v>
      </c>
      <c r="H72" s="10">
        <v>0</v>
      </c>
      <c r="I72" s="24">
        <f>F72+G72+H72+F73+G73+H73</f>
        <v>200000</v>
      </c>
    </row>
    <row r="73" spans="1:11" ht="44.4" customHeight="1" x14ac:dyDescent="0.25">
      <c r="A73" s="14"/>
      <c r="B73" s="14"/>
      <c r="C73" s="14"/>
      <c r="D73" s="14"/>
      <c r="E73" s="25" t="s">
        <v>25</v>
      </c>
      <c r="F73" s="10">
        <v>0</v>
      </c>
      <c r="G73" s="10">
        <v>0</v>
      </c>
      <c r="H73" s="10">
        <v>0</v>
      </c>
      <c r="I73" s="24"/>
    </row>
    <row r="74" spans="1:11" ht="57.6" customHeight="1" x14ac:dyDescent="0.25">
      <c r="A74" s="18" t="s">
        <v>58</v>
      </c>
      <c r="B74" s="18" t="s">
        <v>5</v>
      </c>
      <c r="C74" s="18">
        <v>1003</v>
      </c>
      <c r="D74" s="18" t="s">
        <v>6</v>
      </c>
      <c r="E74" s="11" t="s">
        <v>27</v>
      </c>
      <c r="F74" s="10">
        <v>20000</v>
      </c>
      <c r="G74" s="10">
        <v>0</v>
      </c>
      <c r="H74" s="10">
        <v>0</v>
      </c>
      <c r="I74" s="10">
        <f>F74+G74+H74</f>
        <v>20000</v>
      </c>
    </row>
    <row r="75" spans="1:11" ht="82.2" customHeight="1" x14ac:dyDescent="0.25">
      <c r="A75" s="11" t="s">
        <v>38</v>
      </c>
      <c r="B75" s="11" t="s">
        <v>5</v>
      </c>
      <c r="C75" s="11">
        <v>1003</v>
      </c>
      <c r="D75" s="11" t="s">
        <v>6</v>
      </c>
      <c r="E75" s="11" t="s">
        <v>12</v>
      </c>
      <c r="F75" s="10">
        <v>10000</v>
      </c>
      <c r="G75" s="10">
        <v>0</v>
      </c>
      <c r="H75" s="10">
        <v>0</v>
      </c>
      <c r="I75" s="10">
        <f>F75+G75+H75</f>
        <v>10000</v>
      </c>
    </row>
    <row r="76" spans="1:11" ht="57.6" customHeight="1" x14ac:dyDescent="0.25">
      <c r="A76" s="16" t="s">
        <v>69</v>
      </c>
      <c r="B76" s="16" t="s">
        <v>5</v>
      </c>
      <c r="C76" s="16">
        <v>1003</v>
      </c>
      <c r="D76" s="16" t="s">
        <v>6</v>
      </c>
      <c r="E76" s="11" t="s">
        <v>27</v>
      </c>
      <c r="F76" s="10">
        <v>14000</v>
      </c>
      <c r="G76" s="10">
        <v>0</v>
      </c>
      <c r="H76" s="10">
        <v>0</v>
      </c>
      <c r="I76" s="26">
        <f>F76+G76+H76+H77+G77+F77</f>
        <v>14000</v>
      </c>
    </row>
    <row r="77" spans="1:11" ht="63.6" customHeight="1" x14ac:dyDescent="0.25">
      <c r="A77" s="17"/>
      <c r="B77" s="17"/>
      <c r="C77" s="17"/>
      <c r="D77" s="17"/>
      <c r="E77" s="25" t="s">
        <v>25</v>
      </c>
      <c r="F77" s="10">
        <v>0</v>
      </c>
      <c r="G77" s="10">
        <v>0</v>
      </c>
      <c r="H77" s="10">
        <v>0</v>
      </c>
      <c r="I77" s="17"/>
    </row>
    <row r="78" spans="1:11" ht="54.75" customHeight="1" x14ac:dyDescent="0.25">
      <c r="A78" s="16" t="s">
        <v>71</v>
      </c>
      <c r="B78" s="16" t="s">
        <v>5</v>
      </c>
      <c r="C78" s="16">
        <v>1004</v>
      </c>
      <c r="D78" s="16" t="s">
        <v>70</v>
      </c>
      <c r="E78" s="11" t="s">
        <v>12</v>
      </c>
      <c r="F78" s="10">
        <v>550000</v>
      </c>
      <c r="G78" s="10">
        <v>0</v>
      </c>
      <c r="H78" s="10">
        <v>0</v>
      </c>
      <c r="I78" s="26">
        <f>F78+G78+H78+H79+G79+F79</f>
        <v>550000</v>
      </c>
    </row>
    <row r="79" spans="1:11" ht="54.75" customHeight="1" x14ac:dyDescent="0.25">
      <c r="A79" s="17"/>
      <c r="B79" s="17"/>
      <c r="C79" s="17"/>
      <c r="D79" s="17"/>
      <c r="E79" s="25" t="s">
        <v>25</v>
      </c>
      <c r="F79" s="10">
        <v>0</v>
      </c>
      <c r="G79" s="10">
        <v>0</v>
      </c>
      <c r="H79" s="10">
        <v>0</v>
      </c>
      <c r="I79" s="17"/>
    </row>
    <row r="80" spans="1:11" ht="0" hidden="1" customHeight="1" x14ac:dyDescent="0.25"/>
    <row r="81" ht="0" hidden="1" customHeight="1" x14ac:dyDescent="0.25"/>
    <row r="82" ht="0" hidden="1" customHeight="1" x14ac:dyDescent="0.25"/>
    <row r="83" ht="0" hidden="1" customHeight="1" x14ac:dyDescent="0.25"/>
    <row r="84" ht="0" hidden="1" customHeight="1" x14ac:dyDescent="0.25"/>
    <row r="85" ht="0" hidden="1" customHeight="1" x14ac:dyDescent="0.25"/>
    <row r="86" ht="0" hidden="1" customHeight="1" x14ac:dyDescent="0.25"/>
    <row r="87" ht="0" hidden="1" customHeight="1" x14ac:dyDescent="0.25"/>
    <row r="88" ht="0" hidden="1" customHeight="1" x14ac:dyDescent="0.25"/>
  </sheetData>
  <mergeCells count="119">
    <mergeCell ref="A39:A40"/>
    <mergeCell ref="B39:B40"/>
    <mergeCell ref="C39:C40"/>
    <mergeCell ref="D39:D40"/>
    <mergeCell ref="I39:I40"/>
    <mergeCell ref="A41:A42"/>
    <mergeCell ref="B41:B42"/>
    <mergeCell ref="C41:C42"/>
    <mergeCell ref="D41:D42"/>
    <mergeCell ref="I41:I42"/>
    <mergeCell ref="C53:C54"/>
    <mergeCell ref="D53:D54"/>
    <mergeCell ref="I53:I54"/>
    <mergeCell ref="A55:A56"/>
    <mergeCell ref="B55:B56"/>
    <mergeCell ref="C55:C56"/>
    <mergeCell ref="D55:D56"/>
    <mergeCell ref="I55:I56"/>
    <mergeCell ref="A48:A49"/>
    <mergeCell ref="B48:B49"/>
    <mergeCell ref="C48:C49"/>
    <mergeCell ref="D48:D49"/>
    <mergeCell ref="I48:I49"/>
    <mergeCell ref="A50:A51"/>
    <mergeCell ref="B50:B51"/>
    <mergeCell ref="C50:C51"/>
    <mergeCell ref="D50:D51"/>
    <mergeCell ref="I50:I51"/>
    <mergeCell ref="C32:C34"/>
    <mergeCell ref="D32:D34"/>
    <mergeCell ref="I32:I34"/>
    <mergeCell ref="C28:C30"/>
    <mergeCell ref="B28:B30"/>
    <mergeCell ref="A22:A23"/>
    <mergeCell ref="B22:B23"/>
    <mergeCell ref="D17:D18"/>
    <mergeCell ref="I17:I18"/>
    <mergeCell ref="A28:A30"/>
    <mergeCell ref="D28:D30"/>
    <mergeCell ref="I28:I30"/>
    <mergeCell ref="I44:I46"/>
    <mergeCell ref="A17:A18"/>
    <mergeCell ref="B17:B18"/>
    <mergeCell ref="A44:A46"/>
    <mergeCell ref="B44:B46"/>
    <mergeCell ref="C44:C46"/>
    <mergeCell ref="D44:D46"/>
    <mergeCell ref="A36:A37"/>
    <mergeCell ref="B36:B37"/>
    <mergeCell ref="C36:C37"/>
    <mergeCell ref="D36:D37"/>
    <mergeCell ref="I36:I37"/>
    <mergeCell ref="D26:D27"/>
    <mergeCell ref="I26:I27"/>
    <mergeCell ref="C22:C23"/>
    <mergeCell ref="D22:D23"/>
    <mergeCell ref="I22:I23"/>
    <mergeCell ref="A32:A34"/>
    <mergeCell ref="B32:B34"/>
    <mergeCell ref="C69:C70"/>
    <mergeCell ref="D69:D70"/>
    <mergeCell ref="I69:I70"/>
    <mergeCell ref="A63:A64"/>
    <mergeCell ref="B63:B64"/>
    <mergeCell ref="C63:C64"/>
    <mergeCell ref="D63:D64"/>
    <mergeCell ref="I63:I64"/>
    <mergeCell ref="A66:A68"/>
    <mergeCell ref="B66:B68"/>
    <mergeCell ref="C66:C68"/>
    <mergeCell ref="D66:D68"/>
    <mergeCell ref="I66:I68"/>
    <mergeCell ref="A1:I1"/>
    <mergeCell ref="A2:I2"/>
    <mergeCell ref="A3:I3"/>
    <mergeCell ref="A5:A6"/>
    <mergeCell ref="B5:B6"/>
    <mergeCell ref="E5:E6"/>
    <mergeCell ref="C26:C27"/>
    <mergeCell ref="F5:I5"/>
    <mergeCell ref="A26:A27"/>
    <mergeCell ref="B26:B27"/>
    <mergeCell ref="C5:C6"/>
    <mergeCell ref="D5:D6"/>
    <mergeCell ref="A12:A13"/>
    <mergeCell ref="B12:B13"/>
    <mergeCell ref="C12:C13"/>
    <mergeCell ref="D12:D13"/>
    <mergeCell ref="I12:I13"/>
    <mergeCell ref="C17:C18"/>
    <mergeCell ref="A10:A11"/>
    <mergeCell ref="B10:B11"/>
    <mergeCell ref="C10:C11"/>
    <mergeCell ref="D10:D11"/>
    <mergeCell ref="I10:I11"/>
    <mergeCell ref="A53:A54"/>
    <mergeCell ref="B53:B54"/>
    <mergeCell ref="A69:A70"/>
    <mergeCell ref="A59:A60"/>
    <mergeCell ref="B59:B60"/>
    <mergeCell ref="C59:C60"/>
    <mergeCell ref="D59:D60"/>
    <mergeCell ref="I59:I60"/>
    <mergeCell ref="A78:A79"/>
    <mergeCell ref="B78:B79"/>
    <mergeCell ref="C78:C79"/>
    <mergeCell ref="D78:D79"/>
    <mergeCell ref="I78:I79"/>
    <mergeCell ref="A72:A73"/>
    <mergeCell ref="B72:B73"/>
    <mergeCell ref="C72:C73"/>
    <mergeCell ref="D72:D73"/>
    <mergeCell ref="I72:I73"/>
    <mergeCell ref="A76:A77"/>
    <mergeCell ref="B76:B77"/>
    <mergeCell ref="C76:C77"/>
    <mergeCell ref="D76:D77"/>
    <mergeCell ref="I76:I77"/>
    <mergeCell ref="B69:B70"/>
  </mergeCells>
  <phoneticPr fontId="1" type="noConversion"/>
  <printOptions horizontalCentered="1"/>
  <pageMargins left="0.59055118110236227" right="0.59055118110236227" top="0.51181102362204722" bottom="0.51181102362204722" header="0.27559055118110237" footer="0.27559055118110237"/>
  <pageSetup paperSize="9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avdovic</dc:creator>
  <cp:lastModifiedBy>Andrija Vdović</cp:lastModifiedBy>
  <cp:lastPrinted>2021-11-26T12:20:36Z</cp:lastPrinted>
  <dcterms:created xsi:type="dcterms:W3CDTF">2010-06-10T09:22:53Z</dcterms:created>
  <dcterms:modified xsi:type="dcterms:W3CDTF">2021-11-26T12:20:54Z</dcterms:modified>
</cp:coreProperties>
</file>